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ns-sv\西ノ島町役場職員\財政課\■■財政係■■\●【新型コロナ】地方創生臨時交付金（重点支援地方交付金含む\R7年度\02申請（繰越）　概算払い請求\03.第3回交付申請\03.交付決定、実施計画公表\★ホームページ掲載\"/>
    </mc:Choice>
  </mc:AlternateContent>
  <xr:revisionPtr revIDLastSave="0" documentId="13_ncr:1_{967F5065-9A44-45C1-97DD-DF6D4771BDBC}"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Sheet1!$A$4:$J$10</definedName>
    <definedName name="_xlnm.Print_Area" localSheetId="0">Sheet1!$A$1:$K$9</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H9" i="1"/>
  <c r="I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3" authorId="0" shapeId="0" xr:uid="{9998DD0F-F1CC-477C-9BD8-2D7CC2D79D03}">
      <text>
        <r>
          <rPr>
            <b/>
            <sz val="9"/>
            <color indexed="81"/>
            <rFont val="MS P ゴシック"/>
            <family val="3"/>
            <charset val="128"/>
          </rPr>
          <t xml:space="preserve"> :</t>
        </r>
        <r>
          <rPr>
            <sz val="9"/>
            <color indexed="81"/>
            <rFont val="MS P ゴシック"/>
            <family val="3"/>
            <charset val="128"/>
          </rPr>
          <t xml:space="preserve">
赤字部分は打ちかえてください。</t>
        </r>
      </text>
    </comment>
    <comment ref="J3" authorId="0" shapeId="0" xr:uid="{3A8C54A2-643F-43D2-A78D-32B826EC3AF5}">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 ref="K3" authorId="0" shapeId="0" xr:uid="{16B005BF-2D15-4E64-8EB2-4FE57A1FD521}">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List>
</comments>
</file>

<file path=xl/sharedStrings.xml><?xml version="1.0" encoding="utf-8"?>
<sst xmlns="http://schemas.openxmlformats.org/spreadsheetml/2006/main" count="46" uniqueCount="38">
  <si>
    <t>Ｎｏ</t>
  </si>
  <si>
    <t>担当課</t>
    <rPh sb="0" eb="3">
      <t>タントウカ</t>
    </rPh>
    <phoneticPr fontId="2"/>
  </si>
  <si>
    <t>交付対象事業の名称</t>
    <phoneticPr fontId="3"/>
  </si>
  <si>
    <t>事業
始期</t>
  </si>
  <si>
    <t>事業
終期</t>
  </si>
  <si>
    <t>臨時交付金
充当額
（千円）</t>
    <rPh sb="0" eb="2">
      <t>リンジ</t>
    </rPh>
    <rPh sb="2" eb="5">
      <t>コウフキン</t>
    </rPh>
    <rPh sb="6" eb="8">
      <t>ジュウトウ</t>
    </rPh>
    <rPh sb="8" eb="9">
      <t>ガク</t>
    </rPh>
    <rPh sb="11" eb="13">
      <t>センエン</t>
    </rPh>
    <phoneticPr fontId="2"/>
  </si>
  <si>
    <t>臨時交付金
対象事業費
（千円）</t>
    <rPh sb="0" eb="2">
      <t>リンジ</t>
    </rPh>
    <rPh sb="2" eb="5">
      <t>コウフキン</t>
    </rPh>
    <rPh sb="6" eb="8">
      <t>タイショウ</t>
    </rPh>
    <rPh sb="13" eb="15">
      <t>センエン</t>
    </rPh>
    <phoneticPr fontId="2"/>
  </si>
  <si>
    <t>計</t>
    <rPh sb="0" eb="1">
      <t>ケイ</t>
    </rPh>
    <phoneticPr fontId="2"/>
  </si>
  <si>
    <t>成果目標</t>
    <rPh sb="0" eb="2">
      <t>セイカ</t>
    </rPh>
    <rPh sb="2" eb="4">
      <t>モクヒョウ</t>
    </rPh>
    <phoneticPr fontId="2"/>
  </si>
  <si>
    <t>交付金の
区分</t>
    <rPh sb="0" eb="3">
      <t>コウフキン</t>
    </rPh>
    <rPh sb="5" eb="7">
      <t>クブン</t>
    </rPh>
    <phoneticPr fontId="2"/>
  </si>
  <si>
    <t>町民課</t>
    <rPh sb="0" eb="2">
      <t>チョウミン</t>
    </rPh>
    <rPh sb="2" eb="3">
      <t>カ</t>
    </rPh>
    <phoneticPr fontId="2"/>
  </si>
  <si>
    <t>事業の概要・実績（①②③④を必ず明記）
①目的・効果
②交付金を充当する経費内容
③積算根拠（対象数、単価等）
④事業の対象（交付対象者、対象施設等）</t>
    <phoneticPr fontId="2"/>
  </si>
  <si>
    <t>令和6年度分</t>
    <rPh sb="0" eb="2">
      <t>レイワ</t>
    </rPh>
    <rPh sb="3" eb="5">
      <t>ネンド</t>
    </rPh>
    <rPh sb="5" eb="6">
      <t>ブン</t>
    </rPh>
    <phoneticPr fontId="2"/>
  </si>
  <si>
    <t>事業状況の公表方法</t>
    <rPh sb="0" eb="2">
      <t>ジギョウ</t>
    </rPh>
    <rPh sb="2" eb="4">
      <t>ジョウキョウ</t>
    </rPh>
    <rPh sb="5" eb="7">
      <t>コウヒョウ</t>
    </rPh>
    <rPh sb="7" eb="9">
      <t>ホウホウ</t>
    </rPh>
    <phoneticPr fontId="2"/>
  </si>
  <si>
    <t>ホームページ、広報誌</t>
  </si>
  <si>
    <t>令和6年度物価高騰対応重点支援地方創生臨時給付金【物価高騰対策給付金】</t>
  </si>
  <si>
    <t>国のR6補正予算分
低所得者世帯支援</t>
    <rPh sb="0" eb="1">
      <t>クニ</t>
    </rPh>
    <rPh sb="4" eb="6">
      <t>ホセイ</t>
    </rPh>
    <rPh sb="6" eb="8">
      <t>ヨサン</t>
    </rPh>
    <rPh sb="8" eb="9">
      <t>ブン</t>
    </rPh>
    <rPh sb="11" eb="15">
      <t>テイショトクシャ</t>
    </rPh>
    <rPh sb="15" eb="17">
      <t>セタイ</t>
    </rPh>
    <rPh sb="17" eb="19">
      <t>シエン</t>
    </rPh>
    <phoneticPr fontId="2"/>
  </si>
  <si>
    <t>R7.1</t>
  </si>
  <si>
    <t>R8.3</t>
  </si>
  <si>
    <t>対象世帯に対して令和7年3月までに支給を開始する</t>
  </si>
  <si>
    <t>令和７年度　物価高騰対応重点支援地方創生臨時交付金事業実施計画</t>
    <rPh sb="0" eb="2">
      <t>レイワ</t>
    </rPh>
    <rPh sb="3" eb="5">
      <t>ネンド</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rPh sb="25" eb="27">
      <t>ジギョウ</t>
    </rPh>
    <rPh sb="27" eb="29">
      <t>ジッシ</t>
    </rPh>
    <rPh sb="29" eb="31">
      <t>ケイカク</t>
    </rPh>
    <phoneticPr fontId="2"/>
  </si>
  <si>
    <t>環境整備課</t>
    <rPh sb="0" eb="5">
      <t>カンキョウセイビカ</t>
    </rPh>
    <phoneticPr fontId="2"/>
  </si>
  <si>
    <t>水道使用料減免（物価高騰対応重点支援地方創生臨時交付金事業）</t>
    <phoneticPr fontId="2"/>
  </si>
  <si>
    <t>R7.9</t>
    <phoneticPr fontId="2"/>
  </si>
  <si>
    <t>国のR7予備費分
推奨事業メニュー</t>
    <rPh sb="0" eb="1">
      <t>クニ</t>
    </rPh>
    <rPh sb="4" eb="7">
      <t>ヨビヒ</t>
    </rPh>
    <rPh sb="7" eb="8">
      <t>ブン</t>
    </rPh>
    <rPh sb="10" eb="12">
      <t>スイショウ</t>
    </rPh>
    <rPh sb="12" eb="14">
      <t>ジギョウ</t>
    </rPh>
    <phoneticPr fontId="2"/>
  </si>
  <si>
    <t>町内の水道使用者（官公庁を除く）の延べ減免件数約1,750件×3期＝5,250件</t>
    <phoneticPr fontId="2"/>
  </si>
  <si>
    <t>産業振興課</t>
    <rPh sb="0" eb="2">
      <t>サンギョウ</t>
    </rPh>
    <rPh sb="2" eb="5">
      <t>シンコウカ</t>
    </rPh>
    <phoneticPr fontId="2"/>
  </si>
  <si>
    <t>商品券配布（令和7年度物価高騰対応重点支援地方創生臨時交付金事業）</t>
    <rPh sb="0" eb="3">
      <t>ショウヒンケン</t>
    </rPh>
    <rPh sb="3" eb="5">
      <t>ハイフ</t>
    </rPh>
    <phoneticPr fontId="12"/>
  </si>
  <si>
    <t>国のR7補正予算分
推奨事業メニュー</t>
    <rPh sb="0" eb="1">
      <t>クニ</t>
    </rPh>
    <rPh sb="4" eb="6">
      <t>ホセイ</t>
    </rPh>
    <rPh sb="6" eb="8">
      <t>ヨサン</t>
    </rPh>
    <rPh sb="8" eb="9">
      <t>ブン</t>
    </rPh>
    <rPh sb="11" eb="13">
      <t>スイショウ</t>
    </rPh>
    <rPh sb="13" eb="15">
      <t>ジギョウ</t>
    </rPh>
    <phoneticPr fontId="2"/>
  </si>
  <si>
    <t>R7.12</t>
    <phoneticPr fontId="2"/>
  </si>
  <si>
    <t>R8.3</t>
    <phoneticPr fontId="2"/>
  </si>
  <si>
    <t>　町民一人あたり25千円の商品券・食事券を配布することで物価高騰の住民生活への影響を緩和し物価高騰の影響による事業所の廃業0件を目指す。</t>
  </si>
  <si>
    <r>
      <t>①　エネルギー・食料品価格等の物価高騰に直面する町民や事業者支援のため、商品券・飲食券を配布し物価高騰による生活への影響を緩和する。
②　需用費　 1,000千円
　　 役務費　 　758千円
     負担金補助及び交付金　61,100千円
③
ア　わがとこ応援商品券・食事券25千円を住民に配布することで地域経済の活性化を図る。　61,100千円
　2,444人×25,000円＝61,100千円
イ　上記事業を行うために必要な事務費。　1,758千円
　需用費　1,000千円
　（消耗品400千円、印刷製本費（商品券、封筒）600千円）
　役務費（通信運搬費）　758千円　
　</t>
    </r>
    <r>
      <rPr>
        <sz val="11"/>
        <rFont val="ＭＳ Ｐゴシック"/>
        <family val="3"/>
        <charset val="128"/>
      </rPr>
      <t>上記事業費に対し60,599千円交付金を充当
④　地域住民（住民票のあるもの）</t>
    </r>
    <rPh sb="293" eb="295">
      <t>ジョウキ</t>
    </rPh>
    <rPh sb="295" eb="297">
      <t>ジギョウ</t>
    </rPh>
    <rPh sb="297" eb="298">
      <t>ヒ</t>
    </rPh>
    <rPh sb="299" eb="300">
      <t>タイ</t>
    </rPh>
    <rPh sb="307" eb="309">
      <t>センエン</t>
    </rPh>
    <rPh sb="309" eb="312">
      <t>コウフキン</t>
    </rPh>
    <rPh sb="313" eb="315">
      <t>ジュウトウ</t>
    </rPh>
    <phoneticPr fontId="12"/>
  </si>
  <si>
    <t>①町民や町内事業所（官公庁は除く）の水道使用料を減免することで物価高騰による負担を軽減する。
②簡易水道事業会計繰出金（水道使用料減免相当分）
③800円×1750件×3期分＝4,200千円
　上記のうち国のR7予備費分　4,000千円
　上記のうち国のR7補正分　　　 200千円
④町民、町内事業所（官公庁を除く）</t>
    <rPh sb="97" eb="99">
      <t>ジョウキ</t>
    </rPh>
    <rPh sb="102" eb="103">
      <t>クニ</t>
    </rPh>
    <rPh sb="106" eb="110">
      <t>ヨビヒブン</t>
    </rPh>
    <rPh sb="116" eb="118">
      <t>センエン</t>
    </rPh>
    <rPh sb="120" eb="122">
      <t>ジョウキ</t>
    </rPh>
    <rPh sb="125" eb="126">
      <t>クニ</t>
    </rPh>
    <rPh sb="129" eb="132">
      <t>ホセイブン</t>
    </rPh>
    <rPh sb="139" eb="141">
      <t>センエン</t>
    </rPh>
    <phoneticPr fontId="12"/>
  </si>
  <si>
    <t>水道使用料減免（令和7年度物価高騰対応重点支援地方創生臨時交付金事業）</t>
    <rPh sb="8" eb="10">
      <t>レイワ</t>
    </rPh>
    <rPh sb="11" eb="13">
      <t>ネンド</t>
    </rPh>
    <phoneticPr fontId="12"/>
  </si>
  <si>
    <t>R7.9</t>
  </si>
  <si>
    <t>町内の水道使用者（官公庁を除く）の延べ減免件数約1,750件×3期＝5,250件</t>
  </si>
  <si>
    <t>①物価高が続く中で低所得世帯への支援を行うことで、低所得の方々の生活を維持する。
②低所得世帯への給付金及び事務費
③R6,R7の累計給付金額
令和６年度住民税均等割非課税世帯　390世帯×30千円、子ども加算　14人×20千円、、定額減税を補足する給付（うち不足額給付）の対象者　474人　(8,840千円）　　のうちR7計画分
事務費　1,783千円
事務費の内容　　[需用費（事務用品等）　役務費（郵送料等）　業務委託料　人件費　として支出]
④低所得世帯等の給付対象世帯数（390世帯）、定額減税を補足する給付（うち不足額給付）の対象者数（474人）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</si>
</sst>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sz val="11"/>
      <name val="ＭＳ ゴシック"/>
      <family val="3"/>
    </font>
    <font>
      <sz val="11"/>
      <color theme="1"/>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8"/>
      <color theme="1"/>
      <name val="ＭＳ ゴシック"/>
      <family val="3"/>
      <charset val="128"/>
    </font>
    <font>
      <sz val="14"/>
      <name val="ＭＳ Ｐゴシック"/>
      <family val="3"/>
    </font>
    <font>
      <sz val="14"/>
      <color theme="1"/>
      <name val="ＭＳ ゴシック"/>
      <family val="3"/>
      <charset val="128"/>
    </font>
    <font>
      <b/>
      <sz val="11"/>
      <color rgb="FF3F3F3F"/>
      <name val="游ゴシック"/>
      <family val="2"/>
      <charset val="128"/>
    </font>
    <font>
      <sz val="11"/>
      <name val="ＭＳ Ｐゴシック"/>
      <family val="3"/>
      <charset val="128"/>
    </font>
  </fonts>
  <fills count="3">
    <fill>
      <patternFill patternType="none"/>
    </fill>
    <fill>
      <patternFill patternType="gray125"/>
    </fill>
    <fill>
      <patternFill patternType="solid">
        <fgColor theme="9" tint="0.79998168889431442"/>
        <bgColor indexed="27"/>
      </patternFill>
    </fill>
  </fills>
  <borders count="10">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medium">
        <color auto="1"/>
      </right>
      <top style="double">
        <color auto="1"/>
      </top>
      <bottom style="medium">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38" fontId="0" fillId="0" borderId="0" xfId="0" applyNumberFormat="1"/>
    <xf numFmtId="0" fontId="5" fillId="0" borderId="2" xfId="0" applyFont="1" applyBorder="1" applyAlignment="1">
      <alignment vertical="center"/>
    </xf>
    <xf numFmtId="0" fontId="5" fillId="0" borderId="3" xfId="0" applyFont="1" applyBorder="1" applyAlignment="1">
      <alignment vertical="center" wrapText="1"/>
    </xf>
    <xf numFmtId="38" fontId="5" fillId="0" borderId="3" xfId="1" applyFont="1" applyBorder="1" applyAlignment="1">
      <alignment vertical="center"/>
    </xf>
    <xf numFmtId="0" fontId="6" fillId="0" borderId="3" xfId="0" applyFont="1" applyBorder="1" applyAlignment="1">
      <alignment vertical="center" wrapText="1"/>
    </xf>
    <xf numFmtId="57" fontId="0" fillId="0" borderId="3" xfId="0" applyNumberFormat="1" applyBorder="1" applyAlignment="1">
      <alignment horizontal="center" vertical="center"/>
    </xf>
    <xf numFmtId="0" fontId="10" fillId="0" borderId="3" xfId="1" applyNumberFormat="1" applyFont="1" applyBorder="1" applyAlignment="1" applyProtection="1">
      <alignment vertical="center" wrapText="1"/>
    </xf>
    <xf numFmtId="0" fontId="4" fillId="2" borderId="3"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wrapText="1"/>
    </xf>
    <xf numFmtId="0" fontId="0" fillId="0" borderId="8" xfId="0" applyBorder="1" applyAlignment="1">
      <alignment horizontal="center" vertical="center" wrapText="1"/>
    </xf>
    <xf numFmtId="176" fontId="0" fillId="0" borderId="8" xfId="0" applyNumberFormat="1" applyBorder="1" applyAlignment="1">
      <alignment horizontal="center" vertical="center"/>
    </xf>
    <xf numFmtId="38" fontId="0" fillId="0" borderId="8" xfId="0" applyNumberFormat="1" applyBorder="1" applyAlignment="1">
      <alignment vertical="center"/>
    </xf>
    <xf numFmtId="0" fontId="0" fillId="0" borderId="8" xfId="0" applyBorder="1" applyAlignment="1">
      <alignment vertical="center"/>
    </xf>
    <xf numFmtId="0" fontId="0" fillId="0" borderId="9" xfId="0" applyBorder="1"/>
    <xf numFmtId="57" fontId="5" fillId="0" borderId="3" xfId="0" applyNumberFormat="1" applyFont="1" applyBorder="1" applyAlignment="1">
      <alignment horizontal="center" vertical="center" wrapText="1"/>
    </xf>
    <xf numFmtId="0" fontId="11" fillId="0" borderId="4" xfId="0"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
  <sheetViews>
    <sheetView tabSelected="1" view="pageBreakPreview" zoomScale="70" zoomScaleNormal="80" zoomScaleSheetLayoutView="70" workbookViewId="0">
      <pane ySplit="4" topLeftCell="A5" activePane="bottomLeft" state="frozenSplit"/>
      <selection pane="bottomLeft" activeCell="D5" sqref="D5"/>
    </sheetView>
  </sheetViews>
  <sheetFormatPr defaultRowHeight="18.75"/>
  <cols>
    <col min="1" max="1" width="8.875" customWidth="1"/>
    <col min="3" max="3" width="19.875" customWidth="1"/>
    <col min="4" max="4" width="60.625" customWidth="1"/>
    <col min="5" max="7" width="9.5" bestFit="1" customWidth="1"/>
    <col min="8" max="9" width="12.625" customWidth="1"/>
    <col min="10" max="11" width="25.625" customWidth="1"/>
  </cols>
  <sheetData>
    <row r="1" spans="1:11" ht="33.75" customHeight="1">
      <c r="A1" s="20" t="s">
        <v>20</v>
      </c>
      <c r="B1" s="20"/>
      <c r="C1" s="20"/>
      <c r="D1" s="20"/>
      <c r="E1" s="20"/>
      <c r="F1" s="20"/>
      <c r="G1" s="20"/>
      <c r="H1" s="20"/>
      <c r="I1" s="20"/>
      <c r="J1" s="20"/>
    </row>
    <row r="2" spans="1:11" ht="3.95" customHeight="1" thickBot="1">
      <c r="H2" s="1"/>
      <c r="I2" s="1"/>
    </row>
    <row r="3" spans="1:11" ht="24" customHeight="1">
      <c r="A3" s="21" t="s">
        <v>0</v>
      </c>
      <c r="B3" s="23" t="s">
        <v>1</v>
      </c>
      <c r="C3" s="25" t="s">
        <v>2</v>
      </c>
      <c r="D3" s="27" t="s">
        <v>11</v>
      </c>
      <c r="E3" s="25" t="s">
        <v>3</v>
      </c>
      <c r="F3" s="25" t="s">
        <v>4</v>
      </c>
      <c r="G3" s="25" t="s">
        <v>9</v>
      </c>
      <c r="H3" s="29" t="s">
        <v>12</v>
      </c>
      <c r="I3" s="29"/>
      <c r="J3" s="29" t="s">
        <v>8</v>
      </c>
      <c r="K3" s="18" t="s">
        <v>13</v>
      </c>
    </row>
    <row r="4" spans="1:11" ht="72" customHeight="1">
      <c r="A4" s="22"/>
      <c r="B4" s="24"/>
      <c r="C4" s="26"/>
      <c r="D4" s="28"/>
      <c r="E4" s="26"/>
      <c r="F4" s="26"/>
      <c r="G4" s="26"/>
      <c r="H4" s="8" t="s">
        <v>6</v>
      </c>
      <c r="I4" s="8" t="s">
        <v>5</v>
      </c>
      <c r="J4" s="30"/>
      <c r="K4" s="19"/>
    </row>
    <row r="5" spans="1:11" ht="222" customHeight="1">
      <c r="A5" s="2">
        <v>1</v>
      </c>
      <c r="B5" s="3" t="s">
        <v>10</v>
      </c>
      <c r="C5" s="3" t="s">
        <v>15</v>
      </c>
      <c r="D5" s="5" t="s">
        <v>37</v>
      </c>
      <c r="E5" s="6" t="s">
        <v>17</v>
      </c>
      <c r="F5" s="6" t="s">
        <v>18</v>
      </c>
      <c r="G5" s="16" t="s">
        <v>16</v>
      </c>
      <c r="H5" s="4">
        <v>8838</v>
      </c>
      <c r="I5" s="4">
        <f>7055+1783</f>
        <v>8838</v>
      </c>
      <c r="J5" s="7" t="s">
        <v>19</v>
      </c>
      <c r="K5" s="17" t="s">
        <v>14</v>
      </c>
    </row>
    <row r="6" spans="1:11" ht="246.75" customHeight="1">
      <c r="A6" s="2">
        <v>5</v>
      </c>
      <c r="B6" s="3" t="s">
        <v>26</v>
      </c>
      <c r="C6" s="3" t="s">
        <v>27</v>
      </c>
      <c r="D6" s="5" t="s">
        <v>32</v>
      </c>
      <c r="E6" s="6" t="s">
        <v>29</v>
      </c>
      <c r="F6" s="6" t="s">
        <v>30</v>
      </c>
      <c r="G6" s="16" t="s">
        <v>28</v>
      </c>
      <c r="H6" s="4">
        <v>62858</v>
      </c>
      <c r="I6" s="4">
        <v>60599</v>
      </c>
      <c r="J6" s="7" t="s">
        <v>31</v>
      </c>
      <c r="K6" s="17" t="s">
        <v>14</v>
      </c>
    </row>
    <row r="7" spans="1:11" ht="222" customHeight="1">
      <c r="A7" s="2">
        <v>6</v>
      </c>
      <c r="B7" s="3" t="s">
        <v>21</v>
      </c>
      <c r="C7" s="3" t="s">
        <v>22</v>
      </c>
      <c r="D7" s="5" t="s">
        <v>33</v>
      </c>
      <c r="E7" s="6" t="s">
        <v>23</v>
      </c>
      <c r="F7" s="6" t="s">
        <v>18</v>
      </c>
      <c r="G7" s="16" t="s">
        <v>24</v>
      </c>
      <c r="H7" s="4">
        <v>4000</v>
      </c>
      <c r="I7" s="4">
        <v>4000</v>
      </c>
      <c r="J7" s="7" t="s">
        <v>25</v>
      </c>
      <c r="K7" s="17" t="s">
        <v>14</v>
      </c>
    </row>
    <row r="8" spans="1:11" ht="222" customHeight="1" thickBot="1">
      <c r="A8" s="2">
        <v>7</v>
      </c>
      <c r="B8" s="3" t="s">
        <v>21</v>
      </c>
      <c r="C8" s="3" t="s">
        <v>34</v>
      </c>
      <c r="D8" s="5" t="s">
        <v>33</v>
      </c>
      <c r="E8" s="6" t="s">
        <v>35</v>
      </c>
      <c r="F8" s="6" t="s">
        <v>18</v>
      </c>
      <c r="G8" s="16" t="s">
        <v>28</v>
      </c>
      <c r="H8" s="4">
        <v>200</v>
      </c>
      <c r="I8" s="4">
        <v>200</v>
      </c>
      <c r="J8" s="7" t="s">
        <v>36</v>
      </c>
      <c r="K8" s="17" t="s">
        <v>14</v>
      </c>
    </row>
    <row r="9" spans="1:11" ht="48.75" customHeight="1" thickTop="1" thickBot="1">
      <c r="A9" s="9"/>
      <c r="B9" s="10"/>
      <c r="C9" s="10"/>
      <c r="D9" s="11" t="s">
        <v>7</v>
      </c>
      <c r="E9" s="12"/>
      <c r="F9" s="12"/>
      <c r="G9" s="12"/>
      <c r="H9" s="13">
        <f>SUM(H5:H8)</f>
        <v>75896</v>
      </c>
      <c r="I9" s="13">
        <f>SUM(I5:I8)</f>
        <v>73637</v>
      </c>
      <c r="J9" s="14"/>
      <c r="K9" s="15"/>
    </row>
    <row r="10" spans="1:11">
      <c r="H10" s="1"/>
      <c r="I10" s="1"/>
    </row>
  </sheetData>
  <autoFilter ref="A4:J10" xr:uid="{00000000-0001-0000-0000-000000000000}"/>
  <mergeCells count="11">
    <mergeCell ref="K3:K4"/>
    <mergeCell ref="A1:J1"/>
    <mergeCell ref="A3:A4"/>
    <mergeCell ref="B3:B4"/>
    <mergeCell ref="C3:C4"/>
    <mergeCell ref="D3:D4"/>
    <mergeCell ref="E3:E4"/>
    <mergeCell ref="F3:F4"/>
    <mergeCell ref="H3:I3"/>
    <mergeCell ref="G3:G4"/>
    <mergeCell ref="J3:J4"/>
  </mergeCells>
  <phoneticPr fontId="2"/>
  <pageMargins left="0.70866141732283472" right="0.70866141732283472" top="0.74803149606299213" bottom="0.74803149606299213" header="0.31496062992125984" footer="0.31496062992125984"/>
  <pageSetup paperSize="9" scale="39" fitToHeight="6"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祐介</dc:creator>
  <cp:lastModifiedBy>河内 祐介</cp:lastModifiedBy>
  <cp:lastPrinted>2026-03-16T00:16:28Z</cp:lastPrinted>
  <dcterms:created xsi:type="dcterms:W3CDTF">2015-06-05T18:19:34Z</dcterms:created>
  <dcterms:modified xsi:type="dcterms:W3CDTF">2026-03-16T00:17:17Z</dcterms:modified>
</cp:coreProperties>
</file>